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3岐阜（7校）5300/"/>
    </mc:Choice>
  </mc:AlternateContent>
  <xr:revisionPtr revIDLastSave="2" documentId="8_{1CD12E7C-FEC7-430F-AA25-2D3C092407E6}" xr6:coauthVersionLast="47" xr6:coauthVersionMax="47" xr10:uidLastSave="{270D1DE6-CD88-41DA-870B-828F9E52AC8B}"/>
  <bookViews>
    <workbookView xWindow="-98" yWindow="-98" windowWidth="21795" windowHeight="14235" xr2:uid="{00000000-000D-0000-FFFF-FFFF00000000}"/>
  </bookViews>
  <sheets>
    <sheet name="便覧原稿" sheetId="4"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4" l="1"/>
  <c r="Q24" i="4"/>
</calcChain>
</file>

<file path=xl/sharedStrings.xml><?xml version="1.0" encoding="utf-8"?>
<sst xmlns="http://schemas.openxmlformats.org/spreadsheetml/2006/main" count="90" uniqueCount="87">
  <si>
    <t>技能連携</t>
  </si>
  <si>
    <t xml:space="preserve"> 実務代替</t>
  </si>
  <si>
    <t>東海</t>
    <rPh sb="0" eb="2">
      <t>トウカイ</t>
    </rPh>
    <phoneticPr fontId="2"/>
  </si>
  <si>
    <t>地区</t>
    <phoneticPr fontId="2"/>
  </si>
  <si>
    <t>岐阜県</t>
    <rPh sb="0" eb="3">
      <t>ギフケン</t>
    </rPh>
    <phoneticPr fontId="2"/>
  </si>
  <si>
    <t>公立</t>
    <rPh sb="0" eb="2">
      <t>コウリツ</t>
    </rPh>
    <phoneticPr fontId="2"/>
  </si>
  <si>
    <t>全日制</t>
    <rPh sb="0" eb="3">
      <t>ゼンニチセイ</t>
    </rPh>
    <phoneticPr fontId="2"/>
  </si>
  <si>
    <t>学校設立</t>
    <rPh sb="0" eb="2">
      <t>ガッコウ</t>
    </rPh>
    <rPh sb="2" eb="4">
      <t>セツリツ</t>
    </rPh>
    <phoneticPr fontId="2"/>
  </si>
  <si>
    <t>H17</t>
    <phoneticPr fontId="2"/>
  </si>
  <si>
    <t>総合学科設立</t>
    <rPh sb="0" eb="2">
      <t>ソウゴウ</t>
    </rPh>
    <rPh sb="2" eb="4">
      <t>ガッカ</t>
    </rPh>
    <rPh sb="4" eb="6">
      <t>セツリツ</t>
    </rPh>
    <phoneticPr fontId="2"/>
  </si>
  <si>
    <t>岐阜県立大垣養老高等学校</t>
    <rPh sb="0" eb="2">
      <t>ギフ</t>
    </rPh>
    <rPh sb="2" eb="4">
      <t>ケンリツ</t>
    </rPh>
    <rPh sb="4" eb="6">
      <t>オオガキ</t>
    </rPh>
    <rPh sb="6" eb="8">
      <t>ヨウロウ</t>
    </rPh>
    <rPh sb="8" eb="10">
      <t>コウトウ</t>
    </rPh>
    <rPh sb="10" eb="12">
      <t>ガッコウ</t>
    </rPh>
    <phoneticPr fontId="2"/>
  </si>
  <si>
    <t>校長</t>
    <rPh sb="0" eb="2">
      <t>コウチョウ</t>
    </rPh>
    <phoneticPr fontId="2"/>
  </si>
  <si>
    <t>ビジネス系列</t>
    <rPh sb="4" eb="6">
      <t>ケイレツ</t>
    </rPh>
    <phoneticPr fontId="2"/>
  </si>
  <si>
    <t>会計系列</t>
    <rPh sb="0" eb="2">
      <t>カイケイ</t>
    </rPh>
    <rPh sb="2" eb="4">
      <t>ケイレツ</t>
    </rPh>
    <phoneticPr fontId="2"/>
  </si>
  <si>
    <t>〒503-1305</t>
    <phoneticPr fontId="2"/>
  </si>
  <si>
    <t>岐阜県養老郡養老町祖父江向野1418-4</t>
    <rPh sb="0" eb="3">
      <t>ギフケン</t>
    </rPh>
    <rPh sb="3" eb="6">
      <t>ヨウロウグン</t>
    </rPh>
    <rPh sb="6" eb="9">
      <t>ヨウロウチョウ</t>
    </rPh>
    <rPh sb="9" eb="12">
      <t>ソブエ</t>
    </rPh>
    <rPh sb="12" eb="14">
      <t>ムカイノ</t>
    </rPh>
    <phoneticPr fontId="2"/>
  </si>
  <si>
    <t>情報系列</t>
    <rPh sb="0" eb="2">
      <t>ジョウホウ</t>
    </rPh>
    <rPh sb="2" eb="4">
      <t>ケイレツ</t>
    </rPh>
    <phoneticPr fontId="2"/>
  </si>
  <si>
    <t>Tel</t>
    <phoneticPr fontId="2"/>
  </si>
  <si>
    <t>0584-32-3161</t>
    <phoneticPr fontId="2"/>
  </si>
  <si>
    <t>c27392@gifu-net.ed.jp</t>
    <phoneticPr fontId="2"/>
  </si>
  <si>
    <t>生活福祉系列</t>
    <rPh sb="0" eb="2">
      <t>セイカツ</t>
    </rPh>
    <rPh sb="2" eb="4">
      <t>フクシ</t>
    </rPh>
    <rPh sb="4" eb="6">
      <t>ケイレツ</t>
    </rPh>
    <phoneticPr fontId="2"/>
  </si>
  <si>
    <t>Fax</t>
    <phoneticPr fontId="2"/>
  </si>
  <si>
    <t>0584-32-2915</t>
    <phoneticPr fontId="2"/>
  </si>
  <si>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</si>
  <si>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</si>
  <si>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</si>
  <si>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</si>
  <si>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</si>
  <si>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</si>
  <si>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</si>
  <si>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</si>
  <si>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</si>
  <si>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なし</t>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</si>
  <si>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</si>
  <si>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</si>
  <si>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</si>
  <si>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</si>
  <si>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</si>
  <si>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</si>
  <si>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</si>
  <si>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</si>
  <si>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</si>
  <si>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</si>
  <si>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</si>
  <si>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phoneticPr fontId="2"/>
  </si>
  <si>
    <t>まで</t>
    <phoneticPr fontId="2"/>
  </si>
  <si>
    <t>教諭</t>
    <rPh sb="0" eb="2">
      <t>キョウユ</t>
    </rPh>
    <phoneticPr fontId="2"/>
  </si>
  <si>
    <t>非常勤講師</t>
    <rPh sb="0" eb="3">
      <t>ヒジョウキン</t>
    </rPh>
    <rPh sb="3" eb="5">
      <t>コウシ</t>
    </rPh>
    <phoneticPr fontId="2"/>
  </si>
  <si>
    <t>高大連携</t>
    <phoneticPr fontId="2"/>
  </si>
  <si>
    <t>養護教諭</t>
    <rPh sb="0" eb="2">
      <t>ヨウゴ</t>
    </rPh>
    <rPh sb="2" eb="4">
      <t>キョウユ</t>
    </rPh>
    <phoneticPr fontId="2"/>
  </si>
  <si>
    <t>社会人講師</t>
    <rPh sb="0" eb="3">
      <t>シャカイジン</t>
    </rPh>
    <rPh sb="3" eb="5">
      <t>コウシ</t>
    </rPh>
    <phoneticPr fontId="2"/>
  </si>
  <si>
    <t>合計</t>
    <rPh sb="0" eb="2">
      <t>ゴウケイ</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</si>
  <si>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</si>
  <si>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</si>
  <si>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</si>
  <si>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</si>
  <si>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</si>
  <si>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</si>
  <si>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</si>
  <si>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</si>
  <si>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</si>
  <si>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</si>
  <si>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</si>
  <si>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</si>
  <si>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</si>
  <si>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大学/短大</t>
    <phoneticPr fontId="2"/>
  </si>
  <si>
    <t>（国公立）</t>
    <phoneticPr fontId="2"/>
  </si>
  <si>
    <t>就職</t>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</si>
  <si>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</si>
  <si>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</si>
  <si>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今後の課題</t>
    <rPh sb="0" eb="2">
      <t>コンゴ</t>
    </rPh>
    <rPh sb="3" eb="5">
      <t>カダイ</t>
    </rPh>
    <phoneticPr fontId="2"/>
  </si>
  <si>
    <t>農業科</t>
    <rPh sb="0" eb="2">
      <t>ノウギョウ</t>
    </rPh>
    <rPh sb="2" eb="3">
      <t>カ</t>
    </rPh>
    <phoneticPr fontId="2"/>
  </si>
  <si>
    <t>・系列の検証を行い、生徒・地域のニーズに合った科目群を構成し、教育課程を編成する。
・基礎学力の定着を図りながら、多様な個々の生徒の適性や学力に応じた進学希望の実現を図る。</t>
    <rPh sb="1" eb="3">
      <t>ケイレツ</t>
    </rPh>
    <rPh sb="4" eb="6">
      <t>ケンショウ</t>
    </rPh>
    <rPh sb="7" eb="8">
      <t>オコナ</t>
    </rPh>
    <rPh sb="10" eb="12">
      <t>セイト</t>
    </rPh>
    <rPh sb="13" eb="15">
      <t>チイキ</t>
    </rPh>
    <rPh sb="20" eb="21">
      <t>ア</t>
    </rPh>
    <rPh sb="23" eb="25">
      <t>カモク</t>
    </rPh>
    <rPh sb="25" eb="26">
      <t>グン</t>
    </rPh>
    <rPh sb="27" eb="29">
      <t>コウセイ</t>
    </rPh>
    <rPh sb="31" eb="33">
      <t>キョウイク</t>
    </rPh>
    <rPh sb="33" eb="35">
      <t>カテイ</t>
    </rPh>
    <rPh sb="36" eb="38">
      <t>ヘンセイ</t>
    </rPh>
    <rPh sb="43" eb="45">
      <t>キソ</t>
    </rPh>
    <rPh sb="45" eb="47">
      <t>ガクリョク</t>
    </rPh>
    <rPh sb="48" eb="50">
      <t>テイチャク</t>
    </rPh>
    <rPh sb="51" eb="52">
      <t>ハカ</t>
    </rPh>
    <rPh sb="57" eb="59">
      <t>タヨウ</t>
    </rPh>
    <rPh sb="60" eb="62">
      <t>ココ</t>
    </rPh>
    <rPh sb="63" eb="65">
      <t>セイト</t>
    </rPh>
    <rPh sb="66" eb="68">
      <t>テキセイ</t>
    </rPh>
    <rPh sb="69" eb="71">
      <t>ガクリョク</t>
    </rPh>
    <rPh sb="72" eb="73">
      <t>オウ</t>
    </rPh>
    <rPh sb="75" eb="77">
      <t>シンガク</t>
    </rPh>
    <rPh sb="77" eb="79">
      <t>キボウ</t>
    </rPh>
    <rPh sb="80" eb="82">
      <t>ジツゲン</t>
    </rPh>
    <rPh sb="83" eb="84">
      <t>ハカ</t>
    </rPh>
    <phoneticPr fontId="2"/>
  </si>
  <si>
    <t>専門/各種学校</t>
    <rPh sb="3" eb="5">
      <t>カクシュ</t>
    </rPh>
    <phoneticPr fontId="2"/>
  </si>
  <si>
    <t>常勤講師</t>
    <rPh sb="0" eb="2">
      <t>ジョウキン</t>
    </rPh>
    <rPh sb="2" eb="4">
      <t>コウシ</t>
    </rPh>
    <phoneticPr fontId="2"/>
  </si>
  <si>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</si>
  <si>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</si>
  <si>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</si>
  <si>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西脇　勝己</t>
    <rPh sb="0" eb="2">
      <t>ニシワキ</t>
    </rPh>
    <rPh sb="3" eb="5">
      <t>カツミ</t>
    </rPh>
    <phoneticPr fontId="2"/>
  </si>
  <si>
    <t>　「産業社会と人間」授業担当者７名で計画・実施。科目選択については、教務部長、総合学科部長、系列主任、専門科目担当者の指導も入り丁寧に対応実施している。
　年間の主な学習内容
　１　保護者・生徒向け科目選択ガイダンス　
　２　科目選択カウンセリング・選択授業見学
　３　進路・職業研究
　４　ライフプランの作成
　５　系列別学習　　　　　　　　　　　　　　　　　　　　　　　　　　       　　　　　　　　　　　　　　　　　　　　　　　</t>
    <rPh sb="24" eb="26">
      <t>カモク</t>
    </rPh>
    <rPh sb="26" eb="28">
      <t>センタク</t>
    </rPh>
    <rPh sb="34" eb="36">
      <t>キョウム</t>
    </rPh>
    <rPh sb="36" eb="38">
      <t>ブチョウ</t>
    </rPh>
    <rPh sb="39" eb="45">
      <t>ソウゴウガッカブチョウ</t>
    </rPh>
    <rPh sb="46" eb="48">
      <t>ケイレツ</t>
    </rPh>
    <rPh sb="48" eb="50">
      <t>シュニン</t>
    </rPh>
    <rPh sb="51" eb="53">
      <t>センモン</t>
    </rPh>
    <rPh sb="53" eb="55">
      <t>カモク</t>
    </rPh>
    <rPh sb="55" eb="57">
      <t>タントウ</t>
    </rPh>
    <rPh sb="57" eb="58">
      <t>シャ</t>
    </rPh>
    <rPh sb="59" eb="61">
      <t>シドウ</t>
    </rPh>
    <rPh sb="62" eb="63">
      <t>ハイ</t>
    </rPh>
    <rPh sb="64" eb="66">
      <t>テイネイ</t>
    </rPh>
    <rPh sb="67" eb="69">
      <t>タイオウ</t>
    </rPh>
    <rPh sb="69" eb="71">
      <t>ジッシ</t>
    </rPh>
    <rPh sb="78" eb="80">
      <t>ネンカン</t>
    </rPh>
    <rPh sb="81" eb="82">
      <t>オモ</t>
    </rPh>
    <rPh sb="83" eb="85">
      <t>ガクシュウ</t>
    </rPh>
    <rPh sb="85" eb="87">
      <t>ナイヨウ</t>
    </rPh>
    <rPh sb="125" eb="127">
      <t>センタク</t>
    </rPh>
    <rPh sb="127" eb="131">
      <t>ジュギョウケンガク</t>
    </rPh>
    <rPh sb="153" eb="155">
      <t>サクセイ</t>
    </rPh>
    <rPh sb="159" eb="161">
      <t>ケイレツ</t>
    </rPh>
    <rPh sb="161" eb="162">
      <t>ベツ</t>
    </rPh>
    <rPh sb="162" eb="164">
      <t>ガクシュウ</t>
    </rPh>
    <phoneticPr fontId="2"/>
  </si>
  <si>
    <t>　総合学科、農業科ともに３年次までの「シラバス」を大学科別に冊子にして作成している。入学時に配布してオリエンテーション、選択のガイダンスに活用している。担任はもとより、系列主任、教科担任以外に、総合学科部、教務部、学年会など組織的にガイダンスを進めている。
　社会人や大学等研究機関による講演やワークショップを積極的に取り入れ、さらには本人・保護者との懇談を踏まえて、進路実現を目指してきめ細かい指導を実施している。</t>
    <rPh sb="1" eb="3">
      <t>ソウゴウ</t>
    </rPh>
    <rPh sb="3" eb="5">
      <t>ガッカ</t>
    </rPh>
    <rPh sb="6" eb="9">
      <t>ノウギョウカ</t>
    </rPh>
    <rPh sb="13" eb="15">
      <t>ネンジ</t>
    </rPh>
    <rPh sb="25" eb="26">
      <t>ダイ</t>
    </rPh>
    <rPh sb="26" eb="29">
      <t>ガッカベツ</t>
    </rPh>
    <rPh sb="30" eb="32">
      <t>サッシ</t>
    </rPh>
    <rPh sb="35" eb="37">
      <t>サクセイ</t>
    </rPh>
    <rPh sb="42" eb="45">
      <t>ニュウガクジ</t>
    </rPh>
    <rPh sb="46" eb="48">
      <t>ハイフ</t>
    </rPh>
    <rPh sb="60" eb="62">
      <t>センタク</t>
    </rPh>
    <rPh sb="69" eb="71">
      <t>カツヨウ</t>
    </rPh>
    <rPh sb="76" eb="78">
      <t>タンニン</t>
    </rPh>
    <rPh sb="84" eb="86">
      <t>ケイレツ</t>
    </rPh>
    <rPh sb="86" eb="88">
      <t>シュニン</t>
    </rPh>
    <rPh sb="89" eb="91">
      <t>キョウカ</t>
    </rPh>
    <rPh sb="91" eb="93">
      <t>タンニン</t>
    </rPh>
    <rPh sb="93" eb="95">
      <t>イガイ</t>
    </rPh>
    <rPh sb="97" eb="99">
      <t>ソウゴウ</t>
    </rPh>
    <rPh sb="99" eb="101">
      <t>ガッカ</t>
    </rPh>
    <rPh sb="101" eb="102">
      <t>ブ</t>
    </rPh>
    <rPh sb="103" eb="105">
      <t>キョウム</t>
    </rPh>
    <rPh sb="105" eb="106">
      <t>ブ</t>
    </rPh>
    <rPh sb="107" eb="109">
      <t>ガクネン</t>
    </rPh>
    <rPh sb="109" eb="110">
      <t>カイ</t>
    </rPh>
    <rPh sb="112" eb="115">
      <t>ソシキテキ</t>
    </rPh>
    <rPh sb="122" eb="123">
      <t>スス</t>
    </rPh>
    <rPh sb="130" eb="133">
      <t>シャカイジン</t>
    </rPh>
    <rPh sb="134" eb="137">
      <t>ダイガクトウ</t>
    </rPh>
    <rPh sb="137" eb="141">
      <t>ケンキュウキカン</t>
    </rPh>
    <rPh sb="144" eb="146">
      <t>コウエン</t>
    </rPh>
    <rPh sb="155" eb="158">
      <t>セッキョクテキ</t>
    </rPh>
    <rPh sb="159" eb="160">
      <t>ト</t>
    </rPh>
    <rPh sb="161" eb="162">
      <t>イ</t>
    </rPh>
    <rPh sb="168" eb="170">
      <t>ホンニン</t>
    </rPh>
    <rPh sb="171" eb="174">
      <t>ホゴシャ</t>
    </rPh>
    <rPh sb="176" eb="178">
      <t>コンダン</t>
    </rPh>
    <rPh sb="179" eb="180">
      <t>フ</t>
    </rPh>
    <rPh sb="184" eb="186">
      <t>シンロ</t>
    </rPh>
    <rPh sb="186" eb="188">
      <t>ジツゲン</t>
    </rPh>
    <rPh sb="189" eb="191">
      <t>メザ</t>
    </rPh>
    <rPh sb="195" eb="196">
      <t>コマ</t>
    </rPh>
    <rPh sb="198" eb="200">
      <t>シドウ</t>
    </rPh>
    <rPh sb="201" eb="203">
      <t>ジッシ</t>
    </rPh>
    <phoneticPr fontId="2"/>
  </si>
  <si>
    <t xml:space="preserve"> </t>
    <phoneticPr fontId="34"/>
  </si>
  <si>
    <r>
      <t>　</t>
    </r>
    <r>
      <rPr>
        <sz val="8"/>
        <rFont val="ＭＳ 明朝"/>
        <family val="1"/>
        <charset val="128"/>
      </rPr>
      <t>「質実剛健・自主創造」の校訓のもと、心豊かでたくましい人づくりを目指しています。主な特色は①商業・情報・家庭・福祉・農業の専門教育が充実していること②総合学科と農業科の特性を融合した校内連携学習を推進していること③地域との連携を大切にした教育活動を展開していること④172人収容の男女別の寮が完備されて活用していること⑤部活動が活発で女子バレーボール部、野球部、フェンシング部、吹奏楽部などが各大会で活躍していること⑥各種諸活動が生徒中心に進められていることなどがあげられます。　</t>
    </r>
    <rPh sb="2" eb="4">
      <t>シツジツ</t>
    </rPh>
    <rPh sb="4" eb="6">
      <t>ゴウケン</t>
    </rPh>
    <rPh sb="7" eb="9">
      <t>ジシュ</t>
    </rPh>
    <rPh sb="9" eb="11">
      <t>ソウゾウ</t>
    </rPh>
    <rPh sb="13" eb="15">
      <t>コウクン</t>
    </rPh>
    <rPh sb="19" eb="20">
      <t>ココロ</t>
    </rPh>
    <rPh sb="20" eb="21">
      <t>ユタ</t>
    </rPh>
    <rPh sb="28" eb="29">
      <t>ヒト</t>
    </rPh>
    <rPh sb="33" eb="35">
      <t>メザ</t>
    </rPh>
    <rPh sb="41" eb="42">
      <t>オモ</t>
    </rPh>
    <rPh sb="43" eb="45">
      <t>トクショク</t>
    </rPh>
    <rPh sb="59" eb="61">
      <t>ノウギョウ</t>
    </rPh>
    <rPh sb="76" eb="80">
      <t>ソウゴウガッカ</t>
    </rPh>
    <rPh sb="81" eb="84">
      <t>ノウギョウカ</t>
    </rPh>
    <rPh sb="85" eb="87">
      <t>トクセイ</t>
    </rPh>
    <rPh sb="88" eb="90">
      <t>ユウゴウ</t>
    </rPh>
    <rPh sb="92" eb="96">
      <t>コウナイレンケイ</t>
    </rPh>
    <rPh sb="96" eb="98">
      <t>ガクシュウ</t>
    </rPh>
    <rPh sb="99" eb="101">
      <t>スイシン</t>
    </rPh>
    <rPh sb="137" eb="138">
      <t>ニン</t>
    </rPh>
    <rPh sb="138" eb="140">
      <t>シュウヨウ</t>
    </rPh>
    <rPh sb="141" eb="143">
      <t>ダンジョ</t>
    </rPh>
    <rPh sb="143" eb="144">
      <t>ベツ</t>
    </rPh>
    <rPh sb="145" eb="146">
      <t>リョウ</t>
    </rPh>
    <rPh sb="147" eb="149">
      <t>カンビ</t>
    </rPh>
    <rPh sb="152" eb="154">
      <t>カツヨウ</t>
    </rPh>
    <rPh sb="161" eb="164">
      <t>ブカツドウ</t>
    </rPh>
    <rPh sb="165" eb="167">
      <t>カッパツ</t>
    </rPh>
    <rPh sb="168" eb="170">
      <t>ジョシ</t>
    </rPh>
    <rPh sb="176" eb="177">
      <t>ブ</t>
    </rPh>
    <rPh sb="178" eb="181">
      <t>ヤキュウブ</t>
    </rPh>
    <rPh sb="188" eb="189">
      <t>ブ</t>
    </rPh>
    <rPh sb="190" eb="194">
      <t>スイソウガクブ</t>
    </rPh>
    <rPh sb="197" eb="198">
      <t>カク</t>
    </rPh>
    <rPh sb="198" eb="200">
      <t>タイカイ</t>
    </rPh>
    <rPh sb="201" eb="203">
      <t>カツヤク</t>
    </rPh>
    <rPh sb="210" eb="212">
      <t>カクシュ</t>
    </rPh>
    <rPh sb="212" eb="215">
      <t>ショカツドウ</t>
    </rPh>
    <rPh sb="216" eb="218">
      <t>セイト</t>
    </rPh>
    <rPh sb="218" eb="220">
      <t>チュウシン</t>
    </rPh>
    <rPh sb="221" eb="222">
      <t>スス</t>
    </rPh>
    <phoneticPr fontId="2"/>
  </si>
  <si>
    <t>○大学（朝日、岐阜協立、岐阜聖徳学園、東海学院、愛知学院、愛知淑徳、至学館、椙山女学園、中京、中部、名古屋学院、名古屋商科）
○短大（岐阜市立女子短、大垣女子短、平成医療短、修文大学短）
○専門学校（朝日大歯科衛生士、大原簿記情報医療、ベルフォート、あいちビジネス、中日美容、トライデントコンピュータ、名古屋情報メディア）
○就職先（アピ、イビデン、大阪シーリング印刷、コダマ樹脂工業、サンメッセ、ジーエフ、太平洋工業、トヨタ自動車、西美濃農業協同組合、三菱マテリアル）</t>
    <rPh sb="1" eb="3">
      <t>ダイガク</t>
    </rPh>
    <rPh sb="4" eb="6">
      <t>アサヒ</t>
    </rPh>
    <rPh sb="7" eb="9">
      <t>ギフ</t>
    </rPh>
    <rPh sb="9" eb="11">
      <t>キョウリツ</t>
    </rPh>
    <rPh sb="12" eb="14">
      <t>ギフ</t>
    </rPh>
    <rPh sb="14" eb="16">
      <t>ショウトク</t>
    </rPh>
    <rPh sb="16" eb="18">
      <t>ガクエン</t>
    </rPh>
    <rPh sb="19" eb="21">
      <t>トウカイ</t>
    </rPh>
    <rPh sb="29" eb="31">
      <t>アイチ</t>
    </rPh>
    <rPh sb="31" eb="33">
      <t>シュクトク</t>
    </rPh>
    <rPh sb="34" eb="37">
      <t>シガクカン</t>
    </rPh>
    <rPh sb="38" eb="40">
      <t>スギヤマ</t>
    </rPh>
    <rPh sb="40" eb="43">
      <t>ジョガクエン</t>
    </rPh>
    <rPh sb="47" eb="49">
      <t>チュウブ</t>
    </rPh>
    <rPh sb="53" eb="56">
      <t>ナゴヤ</t>
    </rPh>
    <rPh sb="56" eb="58">
      <t>ガクイン</t>
    </rPh>
    <rPh sb="65" eb="66">
      <t>ケン</t>
    </rPh>
    <rPh sb="66" eb="67">
      <t>ノ</t>
    </rPh>
    <rPh sb="67" eb="69">
      <t>ダイガク</t>
    </rPh>
    <rPh sb="78" eb="80">
      <t>スギヤマ</t>
    </rPh>
    <rPh sb="80" eb="83">
      <t>ジョガクエン</t>
    </rPh>
    <rPh sb="84" eb="86">
      <t>ヘイセイ</t>
    </rPh>
    <rPh sb="86" eb="88">
      <t>イリョウ</t>
    </rPh>
    <rPh sb="88" eb="89">
      <t>タン</t>
    </rPh>
    <rPh sb="95" eb="97">
      <t>ホケン</t>
    </rPh>
    <rPh sb="97" eb="99">
      <t>タンダイ</t>
    </rPh>
    <rPh sb="100" eb="102">
      <t>アイチ</t>
    </rPh>
    <rPh sb="104" eb="106">
      <t>ジョシ</t>
    </rPh>
    <rPh sb="110" eb="112">
      <t>センモン</t>
    </rPh>
    <rPh sb="122" eb="124">
      <t>ガッコウ</t>
    </rPh>
    <rPh sb="125" eb="127">
      <t>アサヒ</t>
    </rPh>
    <rPh sb="152" eb="154">
      <t>ビヨウ</t>
    </rPh>
    <rPh sb="155" eb="158">
      <t>ナゴヤ</t>
    </rPh>
    <rPh sb="158" eb="160">
      <t>ジョウホウ</t>
    </rPh>
    <rPh sb="164" eb="166">
      <t>ボキ</t>
    </rPh>
    <rPh sb="169" eb="171">
      <t>アサノ</t>
    </rPh>
    <rPh sb="171" eb="173">
      <t>ネンシ</t>
    </rPh>
    <rPh sb="179" eb="181">
      <t>オオサカ</t>
    </rPh>
    <rPh sb="186" eb="188">
      <t>インサツ</t>
    </rPh>
    <rPh sb="191" eb="195">
      <t>ジュシコウギョウ</t>
    </rPh>
    <rPh sb="216" eb="219">
      <t>ジドウシャ</t>
    </rPh>
    <rPh sb="231" eb="233">
      <t>ミツビシ</t>
    </rPh>
    <phoneticPr fontId="2"/>
  </si>
  <si>
    <r>
      <t xml:space="preserve"> </t>
    </r>
    <r>
      <rPr>
        <sz val="8"/>
        <rFont val="ＭＳ 明朝"/>
        <family val="1"/>
        <charset val="128"/>
      </rPr>
      <t>２、３年次の総合的な探究担当４名で計画・実施している。
　　２年・・・１単位　　３年・・・２単位
　年間の主な学習内容
　　１　地域企業との連携講座・ワークショップ（２年次）
　　２　進路研究、科目選択（２・３年次）
　　３　基礎学力を付ける学習（２・３年次）
　　４　テーマ別課題解決学習（３年次）</t>
    </r>
    <r>
      <rPr>
        <sz val="9"/>
        <rFont val="ＭＳ 明朝"/>
        <family val="1"/>
      </rPr>
      <t xml:space="preserve">
　　　　</t>
    </r>
    <rPh sb="4" eb="5">
      <t>ネン</t>
    </rPh>
    <rPh sb="5" eb="6">
      <t>ジ</t>
    </rPh>
    <rPh sb="7" eb="10">
      <t>ソウゴウテキ</t>
    </rPh>
    <rPh sb="11" eb="13">
      <t>タンキュウ</t>
    </rPh>
    <rPh sb="13" eb="15">
      <t>タントウ</t>
    </rPh>
    <rPh sb="16" eb="17">
      <t>メイ</t>
    </rPh>
    <rPh sb="18" eb="20">
      <t>ケイカク</t>
    </rPh>
    <rPh sb="21" eb="23">
      <t>ジッシ</t>
    </rPh>
    <rPh sb="32" eb="33">
      <t>ネン</t>
    </rPh>
    <rPh sb="37" eb="39">
      <t>タンイ</t>
    </rPh>
    <rPh sb="42" eb="43">
      <t>ネン</t>
    </rPh>
    <rPh sb="47" eb="49">
      <t>タンイ</t>
    </rPh>
    <rPh sb="51" eb="53">
      <t>ネンカン</t>
    </rPh>
    <rPh sb="54" eb="55">
      <t>オモ</t>
    </rPh>
    <rPh sb="56" eb="58">
      <t>ガクシュウ</t>
    </rPh>
    <rPh sb="58" eb="60">
      <t>ナイヨウ</t>
    </rPh>
    <rPh sb="65" eb="69">
      <t>チイキキギョウ</t>
    </rPh>
    <rPh sb="71" eb="73">
      <t>レンケイ</t>
    </rPh>
    <rPh sb="73" eb="75">
      <t>コウザ</t>
    </rPh>
    <rPh sb="85" eb="87">
      <t>ネンジ</t>
    </rPh>
    <rPh sb="93" eb="95">
      <t>シンロ</t>
    </rPh>
    <rPh sb="95" eb="97">
      <t>ケンキュウ</t>
    </rPh>
    <rPh sb="98" eb="100">
      <t>カモク</t>
    </rPh>
    <rPh sb="100" eb="102">
      <t>センタク</t>
    </rPh>
    <rPh sb="106" eb="108">
      <t>ネンジ</t>
    </rPh>
    <rPh sb="114" eb="116">
      <t>キソ</t>
    </rPh>
    <rPh sb="116" eb="118">
      <t>ガクリョク</t>
    </rPh>
    <rPh sb="119" eb="120">
      <t>ツ</t>
    </rPh>
    <rPh sb="122" eb="124">
      <t>ガクシュウ</t>
    </rPh>
    <rPh sb="139" eb="140">
      <t>ベツ</t>
    </rPh>
    <rPh sb="140" eb="142">
      <t>カダイ</t>
    </rPh>
    <rPh sb="142" eb="144">
      <t>カイケツ</t>
    </rPh>
    <rPh sb="144" eb="146">
      <t>ガクシュウ</t>
    </rPh>
    <phoneticPr fontId="2"/>
  </si>
  <si>
    <t>　１年次は、総合学科全員が専門教科商業の「ビジネス基礎」を履修する。
　２年次以降は、系統的に選択科目を配置し、２年次では１５単位、３年次では１６単位を選択履修する。
　</t>
    <rPh sb="2" eb="4">
      <t>ネンジ</t>
    </rPh>
    <rPh sb="6" eb="10">
      <t>ソウゴウガッカ</t>
    </rPh>
    <rPh sb="10" eb="12">
      <t>ゼンイン</t>
    </rPh>
    <rPh sb="13" eb="15">
      <t>センモン</t>
    </rPh>
    <rPh sb="15" eb="17">
      <t>キョウカ</t>
    </rPh>
    <rPh sb="17" eb="19">
      <t>ショウギョウ</t>
    </rPh>
    <rPh sb="25" eb="27">
      <t>キソ</t>
    </rPh>
    <rPh sb="29" eb="31">
      <t>リシュウ</t>
    </rPh>
    <rPh sb="37" eb="39">
      <t>ネンジ</t>
    </rPh>
    <rPh sb="39" eb="41">
      <t>イコウ</t>
    </rPh>
    <rPh sb="43" eb="46">
      <t>ケイトウテキ</t>
    </rPh>
    <rPh sb="47" eb="49">
      <t>センタク</t>
    </rPh>
    <rPh sb="49" eb="51">
      <t>カモク</t>
    </rPh>
    <rPh sb="52" eb="54">
      <t>ハイチ</t>
    </rPh>
    <rPh sb="57" eb="59">
      <t>ネンジ</t>
    </rPh>
    <rPh sb="63" eb="65">
      <t>タンイ</t>
    </rPh>
    <rPh sb="67" eb="69">
      <t>ネンジ</t>
    </rPh>
    <rPh sb="73" eb="75">
      <t>タンイ</t>
    </rPh>
    <phoneticPr fontId="2"/>
  </si>
  <si>
    <t>　大垣養老高校は、平成１７年度に「大垣農業高校」(農業科の単独校）と「養老女子商業高校」（商業科の単独女子校）が統合した学校です。
　岐阜県の西濃地区で唯一の総合学科と農業科のある学校です。総合学科は１学年３クラス、農業科は１学年２学科群でスタートし、２年次からは４系列での学習を開始します。今年度で２０年目を迎えているところです。</t>
    <rPh sb="1" eb="3">
      <t>オオガキ</t>
    </rPh>
    <rPh sb="3" eb="5">
      <t>ヨウロウ</t>
    </rPh>
    <rPh sb="5" eb="7">
      <t>コウコウ</t>
    </rPh>
    <rPh sb="9" eb="11">
      <t>ヘイセイ</t>
    </rPh>
    <rPh sb="13" eb="15">
      <t>ネンド</t>
    </rPh>
    <rPh sb="17" eb="19">
      <t>オオガキ</t>
    </rPh>
    <rPh sb="19" eb="21">
      <t>ノウギョウ</t>
    </rPh>
    <rPh sb="21" eb="23">
      <t>コウコウ</t>
    </rPh>
    <rPh sb="25" eb="28">
      <t>ノウギョウカ</t>
    </rPh>
    <rPh sb="29" eb="31">
      <t>タンドク</t>
    </rPh>
    <rPh sb="31" eb="32">
      <t>コウ</t>
    </rPh>
    <rPh sb="35" eb="37">
      <t>ヨウロウ</t>
    </rPh>
    <rPh sb="37" eb="39">
      <t>ジョシ</t>
    </rPh>
    <rPh sb="39" eb="41">
      <t>ショウギョウ</t>
    </rPh>
    <rPh sb="41" eb="43">
      <t>コウコウ</t>
    </rPh>
    <rPh sb="45" eb="48">
      <t>ショウギョウカ</t>
    </rPh>
    <rPh sb="49" eb="51">
      <t>タンドク</t>
    </rPh>
    <rPh sb="51" eb="54">
      <t>ジョシコウ</t>
    </rPh>
    <rPh sb="56" eb="58">
      <t>トウゴウ</t>
    </rPh>
    <rPh sb="60" eb="62">
      <t>ガッコウ</t>
    </rPh>
    <rPh sb="67" eb="70">
      <t>ギフケン</t>
    </rPh>
    <rPh sb="71" eb="73">
      <t>セイノウ</t>
    </rPh>
    <rPh sb="73" eb="75">
      <t>チク</t>
    </rPh>
    <rPh sb="76" eb="78">
      <t>ユイツ</t>
    </rPh>
    <rPh sb="79" eb="81">
      <t>ソウゴウ</t>
    </rPh>
    <rPh sb="81" eb="83">
      <t>ガッカ</t>
    </rPh>
    <rPh sb="84" eb="87">
      <t>ノウギョウカ</t>
    </rPh>
    <rPh sb="90" eb="92">
      <t>ガッコウ</t>
    </rPh>
    <rPh sb="95" eb="97">
      <t>ソウゴウ</t>
    </rPh>
    <rPh sb="97" eb="99">
      <t>ガッカ</t>
    </rPh>
    <rPh sb="101" eb="103">
      <t>ガクネン</t>
    </rPh>
    <rPh sb="108" eb="111">
      <t>ノウギョウカ</t>
    </rPh>
    <rPh sb="113" eb="115">
      <t>ガクネン</t>
    </rPh>
    <rPh sb="116" eb="118">
      <t>ガッカ</t>
    </rPh>
    <rPh sb="118" eb="119">
      <t>グン</t>
    </rPh>
    <rPh sb="127" eb="129">
      <t>ネンジ</t>
    </rPh>
    <rPh sb="133" eb="135">
      <t>ケイレツ</t>
    </rPh>
    <rPh sb="137" eb="139">
      <t>ガクシュウ</t>
    </rPh>
    <rPh sb="140" eb="142">
      <t>カイシ</t>
    </rPh>
    <rPh sb="146" eb="149">
      <t>コンネンド</t>
    </rPh>
    <rPh sb="152" eb="154">
      <t>ネンメ</t>
    </rPh>
    <rPh sb="155" eb="156">
      <t>ムカ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</si>
</sst>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name val="ＭＳ Ｐゴシック"/>
      <family val="3"/>
    </font>
    <font>
      <sz val="11"/>
      <name val="ＭＳ Ｐゴシック"/>
      <family val="3"/>
    </font>
    <font>
      <sz val="6"/>
      <name val="ＭＳ Ｐゴシック"/>
      <family val="3"/>
    </font>
    <font>
      <sz val="9"/>
      <name val="ＭＳ ゴシック"/>
      <family val="3"/>
    </font>
    <font>
      <sz val="8.5"/>
      <color indexed="16"/>
      <name val="ＭＳ 明朝"/>
      <family val="1"/>
    </font>
    <font>
      <sz val="8"/>
      <name val="HG創英角ｺﾞｼｯｸUB"/>
      <family val="3"/>
    </font>
    <font>
      <sz val="8"/>
      <name val="ＭＳ Ｐゴシック"/>
      <family val="3"/>
    </font>
    <font>
      <sz val="14"/>
      <name val="HG創英角ｺﾞｼｯｸUB"/>
      <family val="3"/>
    </font>
    <font>
      <sz val="11"/>
      <name val="ＭＳ 明朝"/>
      <family val="1"/>
    </font>
    <font>
      <sz val="8"/>
      <name val="HGｺﾞｼｯｸE"/>
      <family val="3"/>
    </font>
    <font>
      <sz val="10"/>
      <name val="HG創英角ｺﾞｼｯｸUB"/>
      <family val="3"/>
    </font>
    <font>
      <b/>
      <sz val="12"/>
      <color indexed="16"/>
      <name val="ＭＳ 明朝"/>
      <family val="1"/>
    </font>
    <font>
      <sz val="8"/>
      <name val="ＭＳ 明朝"/>
      <family val="1"/>
    </font>
    <font>
      <sz val="8.5"/>
      <name val="ＭＳ 明朝"/>
      <family val="1"/>
    </font>
    <font>
      <sz val="8.5"/>
      <name val="ＭＳ ゴシック"/>
      <family val="3"/>
    </font>
    <font>
      <sz val="9"/>
      <name val="ＭＳ 明朝"/>
      <family val="1"/>
    </font>
    <font>
      <sz val="7"/>
      <name val="ＭＳ 明朝"/>
      <family val="1"/>
    </font>
    <font>
      <sz val="11"/>
      <color theme="1"/>
      <name val="ＭＳ Ｐゴシック"/>
      <family val="3"/>
      <scheme val="minor"/>
    </font>
    <font>
      <sz val="11"/>
      <color theme="0"/>
      <name val="ＭＳ Ｐゴシック"/>
      <family val="3"/>
      <scheme val="minor"/>
    </font>
    <font>
      <sz val="18"/>
      <color theme="3"/>
      <name val="ＭＳ Ｐゴシック"/>
      <family val="3"/>
      <scheme val="major"/>
    </font>
    <font>
      <b/>
      <sz val="11"/>
      <color theme="0"/>
      <name val="ＭＳ Ｐゴシック"/>
      <family val="3"/>
      <scheme val="minor"/>
    </font>
    <font>
      <sz val="11"/>
      <color rgb="FF9C570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theme="1"/>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6"/>
      <name val="ＭＳ Ｐゴシック"/>
      <family val="3"/>
      <charset val="128"/>
    </font>
    <font>
      <sz val="8"/>
      <name val="ＭＳ 明朝"/>
      <family val="1"/>
      <charset val="128"/>
    </font>
    <font>
      <sz val="8"/>
      <name val="ＭＳ ゴシック"/>
      <family val="3"/>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20" applyNumberFormat="0" applyAlignment="0" applyProtection="0">
      <alignment vertical="center"/>
    </xf>
    <xf numFmtId="0" fontId="21" fillId="29" borderId="0" applyNumberFormat="0" applyBorder="0" applyAlignment="0" applyProtection="0">
      <alignment vertical="center"/>
    </xf>
    <xf numFmtId="0" fontId="1" fillId="2" borderId="21" applyNumberFormat="0" applyFont="0" applyAlignment="0" applyProtection="0">
      <alignment vertical="center"/>
    </xf>
    <xf numFmtId="0" fontId="22" fillId="0" borderId="22" applyNumberFormat="0" applyFill="0" applyAlignment="0" applyProtection="0">
      <alignment vertical="center"/>
    </xf>
    <xf numFmtId="0" fontId="23" fillId="30" borderId="0" applyNumberFormat="0" applyBorder="0" applyAlignment="0" applyProtection="0">
      <alignment vertical="center"/>
    </xf>
    <xf numFmtId="0" fontId="24" fillId="31" borderId="23" applyNumberFormat="0" applyAlignment="0" applyProtection="0">
      <alignment vertical="center"/>
    </xf>
    <xf numFmtId="0" fontId="25" fillId="0" borderId="0" applyNumberFormat="0" applyFill="0" applyBorder="0" applyAlignment="0" applyProtection="0">
      <alignment vertical="center"/>
    </xf>
    <xf numFmtId="0" fontId="26" fillId="0" borderId="24" applyNumberFormat="0" applyFill="0" applyAlignment="0" applyProtection="0">
      <alignment vertical="center"/>
    </xf>
    <xf numFmtId="0" fontId="27" fillId="0" borderId="25" applyNumberFormat="0" applyFill="0" applyAlignment="0" applyProtection="0">
      <alignment vertical="center"/>
    </xf>
    <xf numFmtId="0" fontId="28" fillId="0" borderId="26" applyNumberFormat="0" applyFill="0" applyAlignment="0" applyProtection="0">
      <alignment vertical="center"/>
    </xf>
    <xf numFmtId="0" fontId="28" fillId="0" borderId="0" applyNumberFormat="0" applyFill="0" applyBorder="0" applyAlignment="0" applyProtection="0">
      <alignment vertical="center"/>
    </xf>
    <xf numFmtId="0" fontId="29" fillId="0" borderId="27" applyNumberFormat="0" applyFill="0" applyAlignment="0" applyProtection="0">
      <alignment vertical="center"/>
    </xf>
    <xf numFmtId="0" fontId="30" fillId="31" borderId="28" applyNumberFormat="0" applyAlignment="0" applyProtection="0">
      <alignment vertical="center"/>
    </xf>
    <xf numFmtId="0" fontId="31" fillId="0" borderId="0" applyNumberFormat="0" applyFill="0" applyBorder="0" applyAlignment="0" applyProtection="0">
      <alignment vertical="center"/>
    </xf>
    <xf numFmtId="0" fontId="32" fillId="3" borderId="23" applyNumberFormat="0" applyAlignment="0" applyProtection="0">
      <alignment vertical="center"/>
    </xf>
    <xf numFmtId="0" fontId="33" fillId="32" borderId="0" applyNumberFormat="0" applyBorder="0" applyAlignment="0" applyProtection="0">
      <alignment vertical="center"/>
    </xf>
  </cellStyleXfs>
  <cellXfs count="76">
    <xf numFmtId="0" fontId="0" fillId="0" borderId="0" xfId="0">
      <alignment vertical="center"/>
    </xf>
    <xf numFmtId="0" fontId="3" fillId="0" borderId="0" xfId="0" applyFont="1" applyFill="1" applyAlignment="1" applyProtection="1">
      <alignment horizontal="center" vertical="top"/>
      <protection locked="0"/>
    </xf>
    <xf numFmtId="0" fontId="3" fillId="0" borderId="0" xfId="0" applyFont="1" applyFill="1" applyAlignment="1">
      <alignment vertical="top"/>
    </xf>
    <xf numFmtId="0" fontId="3" fillId="0" borderId="0" xfId="0" applyFont="1" applyFill="1" applyAlignment="1" applyProtection="1">
      <alignment horizontal="right" vertical="top"/>
      <protection locked="0"/>
    </xf>
    <xf numFmtId="0" fontId="3" fillId="0" borderId="0" xfId="0" applyFont="1" applyFill="1" applyAlignment="1">
      <alignment horizontal="right" vertical="top"/>
    </xf>
    <xf numFmtId="0" fontId="3" fillId="0" borderId="0" xfId="0" applyFont="1" applyFill="1" applyAlignment="1" applyProtection="1">
      <alignment vertical="top"/>
      <protection locked="0"/>
    </xf>
    <xf numFmtId="0" fontId="4"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1" xfId="0" applyFont="1" applyFill="1" applyBorder="1" applyAlignment="1">
      <alignment horizontal="right" vertical="center" shrinkToFit="1"/>
    </xf>
    <xf numFmtId="0" fontId="5" fillId="0" borderId="2" xfId="0" applyFont="1" applyFill="1" applyBorder="1" applyAlignment="1">
      <alignment horizontal="right" vertical="center" shrinkToFit="1"/>
    </xf>
    <xf numFmtId="0" fontId="5" fillId="0" borderId="3" xfId="0" applyFont="1" applyFill="1" applyBorder="1" applyAlignment="1">
      <alignment horizontal="right" vertical="center" shrinkToFit="1"/>
    </xf>
    <xf numFmtId="0" fontId="6" fillId="0" borderId="0" xfId="0" applyFont="1" applyFill="1">
      <alignment vertical="center"/>
    </xf>
    <xf numFmtId="0" fontId="0" fillId="0" borderId="0" xfId="0" applyFill="1">
      <alignment vertical="center"/>
    </xf>
    <xf numFmtId="0" fontId="7" fillId="0" borderId="4" xfId="0" applyFont="1" applyFill="1" applyBorder="1" applyProtection="1">
      <alignment vertical="center"/>
      <protection locked="0"/>
    </xf>
    <xf numFmtId="0" fontId="7"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9" fillId="0" borderId="0" xfId="0" applyFont="1" applyFill="1" applyProtection="1">
      <alignment vertical="center"/>
      <protection locked="0"/>
    </xf>
    <xf numFmtId="0" fontId="0" fillId="0" borderId="5" xfId="0" applyFill="1" applyBorder="1">
      <alignment vertical="center"/>
    </xf>
    <xf numFmtId="0" fontId="10" fillId="0" borderId="0" xfId="0" applyFont="1" applyFill="1" applyAlignment="1" applyProtection="1">
      <alignment horizontal="right" shrinkToFit="1"/>
      <protection locked="0"/>
    </xf>
    <xf numFmtId="0" fontId="10" fillId="0" borderId="5" xfId="0" applyFont="1" applyFill="1" applyBorder="1" applyAlignment="1" applyProtection="1">
      <alignment horizontal="right" shrinkToFit="1"/>
      <protection locked="0"/>
    </xf>
    <xf numFmtId="0" fontId="11" fillId="0" borderId="0" xfId="0" applyFont="1" applyFill="1">
      <alignment vertical="center"/>
    </xf>
    <xf numFmtId="0" fontId="12" fillId="0" borderId="4" xfId="0" applyFont="1" applyFill="1" applyBorder="1">
      <alignment vertical="center"/>
    </xf>
    <xf numFmtId="0" fontId="12" fillId="0" borderId="0" xfId="0" applyFont="1" applyFill="1">
      <alignment vertical="center"/>
    </xf>
    <xf numFmtId="0" fontId="12" fillId="0" borderId="5" xfId="0" applyFont="1" applyFill="1" applyBorder="1">
      <alignment vertical="center"/>
    </xf>
    <xf numFmtId="0" fontId="3" fillId="0" borderId="0" xfId="0" applyFont="1" applyFill="1" applyProtection="1">
      <alignment vertical="center"/>
      <protection locked="0"/>
    </xf>
    <xf numFmtId="0" fontId="3" fillId="0" borderId="0" xfId="0" applyFont="1" applyFill="1">
      <alignment vertical="center"/>
    </xf>
    <xf numFmtId="49" fontId="3" fillId="0" borderId="0" xfId="0" applyNumberFormat="1" applyFont="1" applyFill="1" applyProtection="1">
      <alignment vertical="center"/>
      <protection locked="0"/>
    </xf>
    <xf numFmtId="0" fontId="36"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12" fillId="0" borderId="4" xfId="0" applyFont="1" applyFill="1" applyBorder="1" applyAlignment="1">
      <alignment horizontal="left"/>
    </xf>
    <xf numFmtId="0" fontId="5" fillId="0" borderId="0" xfId="0" applyFont="1" applyFill="1" applyAlignment="1" applyProtection="1">
      <alignment horizontal="right" shrinkToFit="1"/>
      <protection locked="0"/>
    </xf>
    <xf numFmtId="0" fontId="5" fillId="0" borderId="5" xfId="0" applyFont="1" applyFill="1" applyBorder="1" applyAlignment="1" applyProtection="1">
      <alignment horizontal="right" shrinkToFit="1"/>
      <protection locked="0"/>
    </xf>
    <xf numFmtId="0" fontId="12" fillId="0" borderId="6" xfId="0" applyFont="1" applyFill="1" applyBorder="1">
      <alignment vertical="center"/>
    </xf>
    <xf numFmtId="0" fontId="12" fillId="0" borderId="7" xfId="0" applyFont="1" applyFill="1" applyBorder="1">
      <alignment vertical="center"/>
    </xf>
    <xf numFmtId="0" fontId="12" fillId="0" borderId="8" xfId="0" applyFont="1" applyFill="1" applyBorder="1">
      <alignment vertical="center"/>
    </xf>
    <xf numFmtId="0" fontId="5" fillId="0" borderId="6" xfId="0" applyFont="1" applyFill="1" applyBorder="1" applyAlignment="1" applyProtection="1">
      <alignment horizontal="right" vertical="center" shrinkToFit="1"/>
      <protection locked="0"/>
    </xf>
    <xf numFmtId="0" fontId="5" fillId="0" borderId="7" xfId="0" applyFont="1" applyFill="1" applyBorder="1" applyAlignment="1" applyProtection="1">
      <alignment horizontal="right" vertical="center" shrinkToFit="1"/>
      <protection locked="0"/>
    </xf>
    <xf numFmtId="0" fontId="5" fillId="0" borderId="8"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4" fillId="0" borderId="0" xfId="0" applyFont="1" applyFill="1">
      <alignment vertical="center"/>
    </xf>
    <xf numFmtId="0" fontId="13" fillId="0" borderId="9" xfId="0" applyFont="1" applyFill="1" applyBorder="1" applyProtection="1">
      <alignment vertical="center"/>
      <protection locked="0"/>
    </xf>
    <xf numFmtId="0" fontId="13" fillId="0" borderId="10" xfId="0" applyFont="1" applyFill="1" applyBorder="1" applyProtection="1">
      <alignment vertical="center"/>
      <protection locked="0"/>
    </xf>
    <xf numFmtId="0" fontId="13" fillId="0" borderId="10" xfId="0" applyFont="1" applyFill="1" applyBorder="1">
      <alignment vertical="center"/>
    </xf>
    <xf numFmtId="0" fontId="13" fillId="0" borderId="0" xfId="0" applyFont="1" applyFill="1" applyAlignment="1">
      <alignment horizontal="right" vertical="center"/>
    </xf>
    <xf numFmtId="0" fontId="13" fillId="0" borderId="0" xfId="0" applyFont="1" applyFill="1" applyAlignment="1">
      <alignment horizontal="left" vertical="center"/>
    </xf>
    <xf numFmtId="0" fontId="13" fillId="0" borderId="0" xfId="0" applyFont="1" applyFill="1" applyAlignment="1">
      <alignment horizontal="right" vertical="center" wrapText="1"/>
    </xf>
    <xf numFmtId="0" fontId="13" fillId="0" borderId="11" xfId="0" applyFont="1" applyFill="1" applyBorder="1" applyAlignment="1">
      <alignment horizontal="right" vertical="center"/>
    </xf>
    <xf numFmtId="0" fontId="13" fillId="0" borderId="10" xfId="0" applyFont="1" applyFill="1" applyBorder="1" applyAlignment="1">
      <alignment horizontal="right" vertical="center"/>
    </xf>
    <xf numFmtId="0" fontId="13" fillId="0" borderId="12" xfId="0" applyFont="1" applyFill="1" applyBorder="1">
      <alignment vertical="center"/>
    </xf>
    <xf numFmtId="0" fontId="13" fillId="0" borderId="0" xfId="0" applyFont="1" applyFill="1" applyProtection="1">
      <alignment vertical="center"/>
      <protection locked="0"/>
    </xf>
    <xf numFmtId="0" fontId="13" fillId="0" borderId="0" xfId="0" applyFont="1" applyFill="1" applyAlignment="1">
      <alignment vertical="top"/>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15" fillId="0" borderId="10" xfId="0" applyFont="1" applyFill="1" applyBorder="1" applyAlignment="1" applyProtection="1">
      <alignment horizontal="left" vertical="top" wrapText="1"/>
      <protection locked="0"/>
    </xf>
    <xf numFmtId="0" fontId="15" fillId="0" borderId="19" xfId="0" applyFont="1" applyFill="1" applyBorder="1" applyAlignment="1" applyProtection="1">
      <alignment horizontal="left" vertical="top" wrapText="1"/>
      <protection locked="0"/>
    </xf>
    <xf numFmtId="0" fontId="13" fillId="0" borderId="13" xfId="0" applyFont="1" applyFill="1" applyBorder="1" applyProtection="1">
      <alignment vertical="center"/>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16" fillId="0" borderId="10" xfId="0" applyFont="1" applyFill="1" applyBorder="1" applyAlignment="1" applyProtection="1">
      <alignment horizontal="left" vertical="top" wrapText="1"/>
      <protection locked="0"/>
    </xf>
    <xf numFmtId="0" fontId="16" fillId="0" borderId="19"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D67"/>
  <sheetViews>
    <sheetView tabSelected="1" zoomScaleNormal="100" zoomScaleSheetLayoutView="120" workbookViewId="0">
      <selection activeCell="AJ10" sqref="AJ10"/>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5306</v>
      </c>
      <c r="C1" s="1"/>
      <c r="E1" s="3" t="s">
        <v>2</v>
      </c>
      <c r="F1" s="2" t="s">
        <v>3</v>
      </c>
      <c r="H1" s="3" t="s">
        <v>4</v>
      </c>
      <c r="J1" s="3" t="s">
        <v>5</v>
      </c>
      <c r="L1" s="3" t="s">
        <v>6</v>
      </c>
      <c r="O1" s="4" t="s">
        <v>7</v>
      </c>
      <c r="P1" s="5" t="s">
        <v>8</v>
      </c>
      <c r="R1" s="2" t="s">
        <v>9</v>
      </c>
      <c r="U1" s="5" t="s">
        <v>8</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10</v>
      </c>
      <c r="C3" s="16"/>
      <c r="K3" s="17"/>
      <c r="O3" s="18" t="s">
        <v>11</v>
      </c>
      <c r="P3" s="19" t="s">
        <v>78</v>
      </c>
      <c r="R3" s="20"/>
      <c r="S3" s="21" t="s">
        <v>12</v>
      </c>
      <c r="T3" s="21"/>
      <c r="U3" s="21"/>
      <c r="V3" s="21"/>
      <c r="W3" s="21"/>
      <c r="X3" s="21"/>
      <c r="Y3" s="22"/>
      <c r="Z3" s="13"/>
      <c r="AA3" s="23"/>
    </row>
    <row r="4" spans="2:27" s="25" customFormat="1" ht="15.95" customHeight="1" x14ac:dyDescent="0.25">
      <c r="B4" s="24"/>
      <c r="R4" s="26"/>
      <c r="S4" s="21" t="s">
        <v>13</v>
      </c>
      <c r="T4" s="21"/>
      <c r="U4" s="21"/>
      <c r="V4" s="21"/>
      <c r="W4" s="21"/>
      <c r="X4" s="21"/>
      <c r="Y4" s="22"/>
      <c r="AA4" s="23"/>
    </row>
    <row r="5" spans="2:27" s="25" customFormat="1" ht="15.95" customHeight="1" x14ac:dyDescent="0.25">
      <c r="B5" s="24"/>
      <c r="C5" s="27" t="s">
        <v>14</v>
      </c>
      <c r="D5" s="28"/>
      <c r="E5" s="28"/>
      <c r="F5" s="28"/>
      <c r="G5" s="27" t="s">
        <v>15</v>
      </c>
      <c r="H5" s="28"/>
      <c r="I5" s="28"/>
      <c r="J5" s="28"/>
      <c r="K5" s="28"/>
      <c r="L5" s="28"/>
      <c r="M5" s="28"/>
      <c r="N5" s="28"/>
      <c r="O5" s="28"/>
      <c r="P5" s="28"/>
      <c r="Q5" s="28"/>
      <c r="R5" s="26"/>
      <c r="S5" s="21" t="s">
        <v>16</v>
      </c>
      <c r="T5" s="21"/>
      <c r="U5" s="21"/>
      <c r="V5" s="21"/>
      <c r="W5" s="21"/>
      <c r="X5" s="21"/>
      <c r="Y5" s="22"/>
    </row>
    <row r="6" spans="2:27" s="25" customFormat="1" ht="15.95" customHeight="1" x14ac:dyDescent="0.25">
      <c r="B6" s="24"/>
      <c r="C6" s="28" t="s">
        <v>17</v>
      </c>
      <c r="D6" s="27" t="s">
        <v>18</v>
      </c>
      <c r="E6" s="28"/>
      <c r="F6" s="28"/>
      <c r="G6" s="28"/>
      <c r="H6" s="29" t="s">
        <v>19</v>
      </c>
      <c r="I6" s="28"/>
      <c r="J6" s="28"/>
      <c r="K6" s="28"/>
      <c r="L6" s="28"/>
      <c r="M6" s="28"/>
      <c r="N6" s="28"/>
      <c r="O6" s="28"/>
      <c r="P6" s="28"/>
      <c r="Q6" s="28"/>
      <c r="R6" s="26"/>
      <c r="S6" s="21" t="s">
        <v>20</v>
      </c>
      <c r="T6" s="21"/>
      <c r="U6" s="21"/>
      <c r="V6" s="21"/>
      <c r="W6" s="21"/>
      <c r="X6" s="21"/>
      <c r="Y6" s="22"/>
    </row>
    <row r="7" spans="2:27" s="25" customFormat="1" ht="15.95" customHeight="1" x14ac:dyDescent="0.25">
      <c r="B7" s="24"/>
      <c r="C7" s="28" t="s">
        <v>21</v>
      </c>
      <c r="D7" s="27" t="s">
        <v>22</v>
      </c>
      <c r="E7" s="28"/>
      <c r="F7" s="28"/>
      <c r="G7" s="28"/>
      <c r="H7" s="29" t="str">
        <f>HYPERLINK("#","http://school.gifu-net.ed.jp/oyourou-hs/")</f>
        <v>http://school.gifu-net.ed.jp/oyourou-hs/</v>
      </c>
      <c r="I7" s="28"/>
      <c r="J7" s="28"/>
      <c r="K7" s="28"/>
      <c r="L7" s="28"/>
      <c r="M7" s="28"/>
      <c r="N7" s="28"/>
      <c r="O7" s="28"/>
      <c r="P7" s="28"/>
      <c r="Q7" s="28"/>
      <c r="R7" s="26"/>
      <c r="S7" s="21"/>
      <c r="T7" s="21"/>
      <c r="U7" s="21"/>
      <c r="V7" s="21"/>
      <c r="W7" s="21"/>
      <c r="X7" s="21"/>
      <c r="Y7" s="22"/>
    </row>
    <row r="8" spans="2:27" s="25" customFormat="1" ht="15.95" customHeight="1" x14ac:dyDescent="0.25">
      <c r="B8" s="24"/>
      <c r="C8" s="30" t="s">
        <v>86</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5.9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5.9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5.9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23</v>
      </c>
    </row>
    <row r="15" spans="2:27" s="41" customFormat="1" ht="10.5" customHeight="1" x14ac:dyDescent="0.25">
      <c r="B15" s="43"/>
      <c r="C15" s="41" t="s">
        <v>24</v>
      </c>
      <c r="F15" s="44">
        <v>360</v>
      </c>
      <c r="H15" s="41" t="s">
        <v>25</v>
      </c>
      <c r="K15" s="44">
        <v>9</v>
      </c>
      <c r="M15" s="41" t="s">
        <v>26</v>
      </c>
      <c r="P15" s="45" t="s">
        <v>71</v>
      </c>
      <c r="Q15" s="46"/>
      <c r="R15" s="46"/>
      <c r="S15" s="46"/>
      <c r="U15" s="41" t="s">
        <v>27</v>
      </c>
      <c r="W15" s="44">
        <v>2</v>
      </c>
      <c r="X15" s="41" t="s">
        <v>28</v>
      </c>
    </row>
    <row r="16" spans="2:27" s="41" customFormat="1" ht="10.5" customHeight="1" x14ac:dyDescent="0.25">
      <c r="B16" s="43"/>
      <c r="C16" s="41" t="s">
        <v>29</v>
      </c>
      <c r="F16" s="44">
        <v>720</v>
      </c>
      <c r="J16" s="47" t="s">
        <v>30</v>
      </c>
      <c r="K16" s="44">
        <v>21</v>
      </c>
      <c r="M16" s="41" t="s">
        <v>31</v>
      </c>
      <c r="P16" s="45" t="s">
        <v>32</v>
      </c>
      <c r="Q16" s="46"/>
      <c r="R16" s="46"/>
      <c r="S16" s="46"/>
      <c r="U16" s="41" t="s">
        <v>33</v>
      </c>
      <c r="W16" s="44">
        <v>3</v>
      </c>
      <c r="X16" s="41" t="s">
        <v>34</v>
      </c>
    </row>
    <row r="17" spans="2:27" s="41" customFormat="1" ht="14.25" customHeight="1" x14ac:dyDescent="0.25"/>
    <row r="18" spans="2:27" s="41" customFormat="1" ht="14.25" customHeight="1" x14ac:dyDescent="0.25">
      <c r="B18" s="42" t="s">
        <v>35</v>
      </c>
      <c r="S18" s="42" t="s">
        <v>36</v>
      </c>
      <c r="X18" s="44">
        <v>74</v>
      </c>
    </row>
    <row r="19" spans="2:27" s="41" customFormat="1" ht="10.5" customHeight="1" x14ac:dyDescent="0.25">
      <c r="E19" s="47" t="s">
        <v>37</v>
      </c>
      <c r="F19" s="44">
        <v>2</v>
      </c>
      <c r="I19" s="47" t="s">
        <v>38</v>
      </c>
      <c r="J19" s="44">
        <v>3</v>
      </c>
      <c r="P19" s="47" t="s">
        <v>39</v>
      </c>
      <c r="Q19" s="44">
        <v>5</v>
      </c>
      <c r="S19" s="48" t="s">
        <v>40</v>
      </c>
      <c r="U19" s="49"/>
    </row>
    <row r="20" spans="2:27" s="41" customFormat="1" ht="10.5" customHeight="1" x14ac:dyDescent="0.25">
      <c r="E20" s="47" t="s">
        <v>41</v>
      </c>
      <c r="F20" s="44">
        <v>0</v>
      </c>
      <c r="I20" s="50" t="s">
        <v>42</v>
      </c>
      <c r="J20" s="44">
        <v>14</v>
      </c>
      <c r="P20" s="47" t="s">
        <v>43</v>
      </c>
      <c r="Q20" s="44">
        <v>1</v>
      </c>
      <c r="S20" s="49"/>
      <c r="V20" s="47" t="s">
        <v>44</v>
      </c>
      <c r="X20" s="44">
        <v>0</v>
      </c>
      <c r="Y20" s="41" t="s">
        <v>45</v>
      </c>
    </row>
    <row r="21" spans="2:27" s="41" customFormat="1" ht="10.5" customHeight="1" x14ac:dyDescent="0.25">
      <c r="E21" s="47" t="s">
        <v>46</v>
      </c>
      <c r="F21" s="44">
        <v>54</v>
      </c>
      <c r="I21" s="47" t="s">
        <v>74</v>
      </c>
      <c r="J21" s="44">
        <v>5</v>
      </c>
      <c r="P21" s="47" t="s">
        <v>75</v>
      </c>
      <c r="Q21" s="44">
        <v>21</v>
      </c>
      <c r="S21" s="49"/>
      <c r="V21" s="47"/>
      <c r="X21" s="44"/>
    </row>
    <row r="22" spans="2:27" s="41" customFormat="1" ht="10.5" customHeight="1" x14ac:dyDescent="0.25">
      <c r="E22" s="47" t="s">
        <v>49</v>
      </c>
      <c r="F22" s="44">
        <v>1</v>
      </c>
      <c r="I22" s="47" t="s">
        <v>47</v>
      </c>
      <c r="J22" s="44">
        <v>24</v>
      </c>
      <c r="P22" s="47" t="s">
        <v>76</v>
      </c>
      <c r="Q22" s="44">
        <v>2</v>
      </c>
      <c r="T22" s="49"/>
      <c r="U22" s="49"/>
      <c r="V22" s="47" t="s">
        <v>48</v>
      </c>
      <c r="X22" s="44">
        <v>0</v>
      </c>
    </row>
    <row r="23" spans="2:27" s="41" customFormat="1" ht="10.5" customHeight="1" x14ac:dyDescent="0.25">
      <c r="C23" s="46"/>
      <c r="D23" s="46"/>
      <c r="E23" s="51"/>
      <c r="F23" s="44"/>
      <c r="G23" s="46"/>
      <c r="H23" s="46"/>
      <c r="I23" s="51" t="s">
        <v>50</v>
      </c>
      <c r="J23" s="44">
        <v>0</v>
      </c>
      <c r="K23" s="46"/>
      <c r="L23" s="46"/>
      <c r="M23" s="46"/>
      <c r="N23" s="46"/>
      <c r="O23" s="46"/>
      <c r="P23" s="51"/>
      <c r="Q23" s="44"/>
      <c r="V23" s="47" t="s">
        <v>0</v>
      </c>
      <c r="X23" s="44">
        <v>0</v>
      </c>
    </row>
    <row r="24" spans="2:27" s="41" customFormat="1" ht="10.5" customHeight="1" x14ac:dyDescent="0.25">
      <c r="P24" s="41" t="s">
        <v>51</v>
      </c>
      <c r="Q24" s="52">
        <f>SUM(F19:F23)+SUM(J19:J23)+SUM(Q19:Q23)</f>
        <v>132</v>
      </c>
      <c r="T24" s="47"/>
      <c r="U24" s="47"/>
      <c r="V24" s="47" t="s">
        <v>1</v>
      </c>
      <c r="X24" s="44">
        <v>0</v>
      </c>
    </row>
    <row r="25" spans="2:27" s="41" customFormat="1" ht="14.25" customHeight="1" x14ac:dyDescent="0.25">
      <c r="B25" s="42" t="s">
        <v>52</v>
      </c>
      <c r="J25" s="42" t="s">
        <v>53</v>
      </c>
      <c r="U25" s="47"/>
      <c r="V25" s="47" t="s">
        <v>54</v>
      </c>
      <c r="X25" s="44">
        <v>0</v>
      </c>
    </row>
    <row r="26" spans="2:27" s="41" customFormat="1" ht="10.5" customHeight="1" x14ac:dyDescent="0.25">
      <c r="E26" s="47" t="s">
        <v>55</v>
      </c>
      <c r="F26" s="44">
        <v>147</v>
      </c>
      <c r="K26" s="41" t="s">
        <v>56</v>
      </c>
      <c r="L26" s="44">
        <v>8</v>
      </c>
      <c r="M26" s="41" t="s">
        <v>57</v>
      </c>
      <c r="N26" s="44">
        <v>30</v>
      </c>
      <c r="O26" s="41" t="s">
        <v>58</v>
      </c>
      <c r="U26" s="47"/>
      <c r="V26" s="47" t="s">
        <v>59</v>
      </c>
      <c r="X26" s="44">
        <v>0</v>
      </c>
    </row>
    <row r="27" spans="2:27" s="41" customFormat="1" ht="10.5" customHeight="1" x14ac:dyDescent="0.25">
      <c r="D27" s="47"/>
      <c r="E27" s="47" t="s">
        <v>60</v>
      </c>
      <c r="F27" s="44">
        <v>49</v>
      </c>
      <c r="K27" s="41" t="s">
        <v>61</v>
      </c>
      <c r="L27" s="44">
        <v>15</v>
      </c>
      <c r="M27" s="41" t="s">
        <v>57</v>
      </c>
      <c r="N27" s="44">
        <v>35</v>
      </c>
      <c r="O27" s="41" t="s">
        <v>58</v>
      </c>
      <c r="X27" s="53"/>
    </row>
    <row r="28" spans="2:27" s="41" customFormat="1" ht="10.5" customHeight="1" x14ac:dyDescent="0.25"/>
    <row r="29" spans="2:27" s="54" customFormat="1" ht="15" customHeight="1" x14ac:dyDescent="0.25">
      <c r="B29" s="42" t="s">
        <v>62</v>
      </c>
      <c r="N29" s="42" t="s">
        <v>63</v>
      </c>
    </row>
    <row r="30" spans="2:27" s="41" customFormat="1" ht="10.5" customHeight="1" x14ac:dyDescent="0.25">
      <c r="B30" s="55" t="s">
        <v>85</v>
      </c>
      <c r="C30" s="56"/>
      <c r="D30" s="56"/>
      <c r="E30" s="56"/>
      <c r="F30" s="56"/>
      <c r="G30" s="56"/>
      <c r="H30" s="56"/>
      <c r="I30" s="56"/>
      <c r="J30" s="56"/>
      <c r="K30" s="56"/>
      <c r="L30" s="57"/>
      <c r="N30" s="55" t="s">
        <v>79</v>
      </c>
      <c r="O30" s="56"/>
      <c r="P30" s="56"/>
      <c r="Q30" s="56"/>
      <c r="R30" s="56"/>
      <c r="S30" s="56"/>
      <c r="T30" s="56"/>
      <c r="U30" s="56"/>
      <c r="V30" s="56"/>
      <c r="W30" s="56"/>
      <c r="X30" s="56"/>
      <c r="Y30" s="57"/>
      <c r="AA30" s="6"/>
    </row>
    <row r="31" spans="2:27" s="41" customFormat="1" ht="10.5"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5"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5"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5"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5"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5"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5"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5"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41" customFormat="1" ht="10.5" customHeight="1" x14ac:dyDescent="0.25">
      <c r="B39" s="61"/>
      <c r="C39" s="62"/>
      <c r="D39" s="62"/>
      <c r="E39" s="62"/>
      <c r="F39" s="62"/>
      <c r="G39" s="62"/>
      <c r="H39" s="62"/>
      <c r="I39" s="62"/>
      <c r="J39" s="62"/>
      <c r="K39" s="62"/>
      <c r="L39" s="63"/>
      <c r="N39" s="61"/>
      <c r="O39" s="62"/>
      <c r="P39" s="62"/>
      <c r="Q39" s="62"/>
      <c r="R39" s="62"/>
      <c r="S39" s="62"/>
      <c r="T39" s="62"/>
      <c r="U39" s="62"/>
      <c r="V39" s="62"/>
      <c r="W39" s="62"/>
      <c r="X39" s="62"/>
      <c r="Y39" s="63"/>
    </row>
    <row r="40" spans="2:27" s="41" customFormat="1" ht="10.15" x14ac:dyDescent="0.25"/>
    <row r="41" spans="2:27" s="54" customFormat="1" ht="15" customHeight="1" x14ac:dyDescent="0.25">
      <c r="B41" s="42" t="s">
        <v>64</v>
      </c>
      <c r="N41" s="42" t="s">
        <v>77</v>
      </c>
    </row>
    <row r="42" spans="2:27" s="41" customFormat="1" ht="10.15" x14ac:dyDescent="0.25">
      <c r="B42" s="48"/>
      <c r="C42" s="48"/>
      <c r="D42" s="47" t="s">
        <v>65</v>
      </c>
      <c r="E42" s="44">
        <v>51</v>
      </c>
      <c r="F42" s="48"/>
      <c r="G42" s="48"/>
      <c r="H42" s="48"/>
      <c r="I42" s="47" t="s">
        <v>73</v>
      </c>
      <c r="J42" s="44">
        <v>36</v>
      </c>
      <c r="K42" s="48"/>
      <c r="L42" s="48"/>
      <c r="N42" s="55" t="s">
        <v>84</v>
      </c>
      <c r="O42" s="56"/>
      <c r="P42" s="56"/>
      <c r="Q42" s="56"/>
      <c r="R42" s="56"/>
      <c r="S42" s="56"/>
      <c r="T42" s="56"/>
      <c r="U42" s="56"/>
      <c r="V42" s="56"/>
      <c r="W42" s="56"/>
      <c r="X42" s="56"/>
      <c r="Y42" s="57"/>
      <c r="AA42" s="6"/>
    </row>
    <row r="43" spans="2:27" s="41" customFormat="1" ht="10.15" x14ac:dyDescent="0.25">
      <c r="B43" s="48"/>
      <c r="C43" s="48"/>
      <c r="D43" s="47" t="s">
        <v>66</v>
      </c>
      <c r="E43" s="64">
        <v>1</v>
      </c>
      <c r="F43" s="48"/>
      <c r="G43" s="48"/>
      <c r="H43" s="48"/>
      <c r="I43" s="47" t="s">
        <v>67</v>
      </c>
      <c r="J43" s="64">
        <v>25</v>
      </c>
      <c r="K43" s="48"/>
      <c r="N43" s="58"/>
      <c r="O43" s="59"/>
      <c r="P43" s="59"/>
      <c r="Q43" s="59"/>
      <c r="R43" s="59"/>
      <c r="S43" s="59"/>
      <c r="T43" s="59"/>
      <c r="U43" s="59"/>
      <c r="V43" s="59"/>
      <c r="W43" s="59"/>
      <c r="X43" s="59"/>
      <c r="Y43" s="60"/>
      <c r="AA43" s="6"/>
    </row>
    <row r="44" spans="2:27" s="41" customFormat="1" ht="12.75" customHeight="1" x14ac:dyDescent="0.25">
      <c r="B44" s="65" t="s">
        <v>83</v>
      </c>
      <c r="C44" s="66"/>
      <c r="D44" s="66"/>
      <c r="E44" s="66"/>
      <c r="F44" s="66"/>
      <c r="G44" s="66"/>
      <c r="H44" s="66"/>
      <c r="I44" s="66"/>
      <c r="J44" s="66"/>
      <c r="K44" s="66"/>
      <c r="L44" s="67"/>
      <c r="N44" s="58"/>
      <c r="O44" s="59"/>
      <c r="P44" s="59"/>
      <c r="Q44" s="59"/>
      <c r="R44" s="59"/>
      <c r="S44" s="59"/>
      <c r="T44" s="59"/>
      <c r="U44" s="59"/>
      <c r="V44" s="59"/>
      <c r="W44" s="59"/>
      <c r="X44" s="59"/>
      <c r="Y44" s="60"/>
      <c r="AA44" s="6"/>
    </row>
    <row r="45" spans="2:27" s="41" customFormat="1" ht="13.5" customHeight="1" x14ac:dyDescent="0.25">
      <c r="B45" s="68"/>
      <c r="C45" s="69"/>
      <c r="D45" s="69"/>
      <c r="E45" s="69"/>
      <c r="F45" s="69"/>
      <c r="G45" s="69"/>
      <c r="H45" s="69"/>
      <c r="I45" s="69"/>
      <c r="J45" s="69"/>
      <c r="K45" s="69"/>
      <c r="L45" s="70"/>
      <c r="N45" s="58"/>
      <c r="O45" s="59"/>
      <c r="P45" s="59"/>
      <c r="Q45" s="59"/>
      <c r="R45" s="59"/>
      <c r="S45" s="59"/>
      <c r="T45" s="59"/>
      <c r="U45" s="59"/>
      <c r="V45" s="59"/>
      <c r="W45" s="59"/>
      <c r="X45" s="59"/>
      <c r="Y45" s="60"/>
    </row>
    <row r="46" spans="2:27" s="41" customFormat="1" ht="13.5" customHeight="1" x14ac:dyDescent="0.25">
      <c r="B46" s="68"/>
      <c r="C46" s="69"/>
      <c r="D46" s="69"/>
      <c r="E46" s="69"/>
      <c r="F46" s="69"/>
      <c r="G46" s="69"/>
      <c r="H46" s="69"/>
      <c r="I46" s="69"/>
      <c r="J46" s="69"/>
      <c r="K46" s="69"/>
      <c r="L46" s="70"/>
      <c r="N46" s="58"/>
      <c r="O46" s="59"/>
      <c r="P46" s="59"/>
      <c r="Q46" s="59"/>
      <c r="R46" s="59"/>
      <c r="S46" s="59"/>
      <c r="T46" s="59"/>
      <c r="U46" s="59"/>
      <c r="V46" s="59"/>
      <c r="W46" s="59"/>
      <c r="X46" s="59"/>
      <c r="Y46" s="60"/>
    </row>
    <row r="47" spans="2:27" s="41" customFormat="1" ht="13.5" customHeight="1" x14ac:dyDescent="0.25">
      <c r="B47" s="68"/>
      <c r="C47" s="69"/>
      <c r="D47" s="69"/>
      <c r="E47" s="69"/>
      <c r="F47" s="69"/>
      <c r="G47" s="69"/>
      <c r="H47" s="69"/>
      <c r="I47" s="69"/>
      <c r="J47" s="69"/>
      <c r="K47" s="69"/>
      <c r="L47" s="70"/>
      <c r="N47" s="58"/>
      <c r="O47" s="59"/>
      <c r="P47" s="59"/>
      <c r="Q47" s="59"/>
      <c r="R47" s="59"/>
      <c r="S47" s="59"/>
      <c r="T47" s="59"/>
      <c r="U47" s="59"/>
      <c r="V47" s="59"/>
      <c r="W47" s="59"/>
      <c r="X47" s="59"/>
      <c r="Y47" s="60"/>
    </row>
    <row r="48" spans="2:27" s="41" customFormat="1" ht="13.5" customHeight="1" x14ac:dyDescent="0.25">
      <c r="B48" s="68"/>
      <c r="C48" s="69"/>
      <c r="D48" s="69"/>
      <c r="E48" s="69"/>
      <c r="F48" s="69"/>
      <c r="G48" s="69"/>
      <c r="H48" s="69"/>
      <c r="I48" s="69"/>
      <c r="J48" s="69"/>
      <c r="K48" s="69"/>
      <c r="L48" s="70"/>
      <c r="N48" s="58"/>
      <c r="O48" s="59"/>
      <c r="P48" s="59"/>
      <c r="Q48" s="59"/>
      <c r="R48" s="59"/>
      <c r="S48" s="59"/>
      <c r="T48" s="59"/>
      <c r="U48" s="59"/>
      <c r="V48" s="59"/>
      <c r="W48" s="59"/>
      <c r="X48" s="59"/>
      <c r="Y48" s="60"/>
    </row>
    <row r="49" spans="2:30" s="41" customFormat="1" ht="11.25" customHeight="1" x14ac:dyDescent="0.25">
      <c r="B49" s="68"/>
      <c r="C49" s="69"/>
      <c r="D49" s="69"/>
      <c r="E49" s="69"/>
      <c r="F49" s="69"/>
      <c r="G49" s="69"/>
      <c r="H49" s="69"/>
      <c r="I49" s="69"/>
      <c r="J49" s="69"/>
      <c r="K49" s="69"/>
      <c r="L49" s="70"/>
      <c r="N49" s="58"/>
      <c r="O49" s="59"/>
      <c r="P49" s="59"/>
      <c r="Q49" s="59"/>
      <c r="R49" s="59"/>
      <c r="S49" s="59"/>
      <c r="T49" s="59"/>
      <c r="U49" s="59"/>
      <c r="V49" s="59"/>
      <c r="W49" s="59"/>
      <c r="X49" s="59"/>
      <c r="Y49" s="60"/>
    </row>
    <row r="50" spans="2:30" s="41" customFormat="1" ht="10.5" customHeight="1" x14ac:dyDescent="0.25">
      <c r="B50" s="71"/>
      <c r="C50" s="72"/>
      <c r="D50" s="72"/>
      <c r="E50" s="72"/>
      <c r="F50" s="72"/>
      <c r="G50" s="72"/>
      <c r="H50" s="72"/>
      <c r="I50" s="72"/>
      <c r="J50" s="72"/>
      <c r="K50" s="72"/>
      <c r="L50" s="73"/>
      <c r="N50" s="61"/>
      <c r="O50" s="62"/>
      <c r="P50" s="62"/>
      <c r="Q50" s="62"/>
      <c r="R50" s="62"/>
      <c r="S50" s="62"/>
      <c r="T50" s="62"/>
      <c r="U50" s="62"/>
      <c r="V50" s="62"/>
      <c r="W50" s="62"/>
      <c r="X50" s="62"/>
      <c r="Y50" s="63"/>
    </row>
    <row r="51" spans="2:30" s="41" customFormat="1" ht="10.15" x14ac:dyDescent="0.25"/>
    <row r="52" spans="2:30" s="54" customFormat="1" ht="15" customHeight="1" x14ac:dyDescent="0.25">
      <c r="B52" s="42" t="s">
        <v>68</v>
      </c>
      <c r="N52" s="42" t="s">
        <v>69</v>
      </c>
    </row>
    <row r="53" spans="2:30" s="41" customFormat="1" ht="10.15" x14ac:dyDescent="0.25">
      <c r="B53" s="55" t="s">
        <v>82</v>
      </c>
      <c r="C53" s="56"/>
      <c r="D53" s="56"/>
      <c r="E53" s="56"/>
      <c r="F53" s="56"/>
      <c r="G53" s="56"/>
      <c r="H53" s="56"/>
      <c r="I53" s="56"/>
      <c r="J53" s="56"/>
      <c r="K53" s="56"/>
      <c r="L53" s="57"/>
      <c r="N53" s="55" t="s">
        <v>80</v>
      </c>
      <c r="O53" s="56"/>
      <c r="P53" s="56"/>
      <c r="Q53" s="56"/>
      <c r="R53" s="56"/>
      <c r="S53" s="56"/>
      <c r="T53" s="56"/>
      <c r="U53" s="56"/>
      <c r="V53" s="56"/>
      <c r="W53" s="56"/>
      <c r="X53" s="56"/>
      <c r="Y53" s="57"/>
      <c r="AA53" s="6"/>
    </row>
    <row r="54" spans="2:30"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30"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c r="AA55" s="6"/>
    </row>
    <row r="56" spans="2:30"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c r="AA56" s="6"/>
    </row>
    <row r="57" spans="2:30"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30" s="41" customFormat="1" ht="13.5"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30" s="41" customFormat="1" ht="13.5" customHeight="1"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30" s="41" customFormat="1" ht="13.5" customHeight="1" x14ac:dyDescent="0.25">
      <c r="B60" s="58"/>
      <c r="C60" s="59"/>
      <c r="D60" s="59"/>
      <c r="E60" s="59"/>
      <c r="F60" s="59"/>
      <c r="G60" s="59"/>
      <c r="H60" s="59"/>
      <c r="I60" s="59"/>
      <c r="J60" s="59"/>
      <c r="K60" s="59"/>
      <c r="L60" s="60"/>
      <c r="N60" s="58"/>
      <c r="O60" s="59"/>
      <c r="P60" s="59"/>
      <c r="Q60" s="59"/>
      <c r="R60" s="59"/>
      <c r="S60" s="59"/>
      <c r="T60" s="59"/>
      <c r="U60" s="59"/>
      <c r="V60" s="59"/>
      <c r="W60" s="59"/>
      <c r="X60" s="59"/>
      <c r="Y60" s="60"/>
    </row>
    <row r="61" spans="2:30" s="41" customFormat="1" ht="13.5" customHeight="1" x14ac:dyDescent="0.25">
      <c r="B61" s="61"/>
      <c r="C61" s="62"/>
      <c r="D61" s="62"/>
      <c r="E61" s="62"/>
      <c r="F61" s="62"/>
      <c r="G61" s="62"/>
      <c r="H61" s="62"/>
      <c r="I61" s="62"/>
      <c r="J61" s="62"/>
      <c r="K61" s="62"/>
      <c r="L61" s="63"/>
      <c r="N61" s="61"/>
      <c r="O61" s="62"/>
      <c r="P61" s="62"/>
      <c r="Q61" s="62"/>
      <c r="R61" s="62"/>
      <c r="S61" s="62"/>
      <c r="T61" s="62"/>
      <c r="U61" s="62"/>
      <c r="V61" s="62"/>
      <c r="W61" s="62"/>
      <c r="X61" s="62"/>
      <c r="Y61" s="63"/>
    </row>
    <row r="62" spans="2:30" s="41" customFormat="1" ht="10.15" x14ac:dyDescent="0.25">
      <c r="AD62" s="41" t="s">
        <v>81</v>
      </c>
    </row>
    <row r="63" spans="2:30" s="54" customFormat="1" ht="15" customHeight="1" x14ac:dyDescent="0.25">
      <c r="B63" s="42" t="s">
        <v>70</v>
      </c>
    </row>
    <row r="64" spans="2:30" s="41" customFormat="1" ht="9" customHeight="1" x14ac:dyDescent="0.25">
      <c r="B64" s="74" t="s">
        <v>72</v>
      </c>
      <c r="C64" s="75"/>
      <c r="D64" s="75"/>
      <c r="E64" s="75"/>
      <c r="F64" s="75"/>
      <c r="G64" s="75"/>
      <c r="H64" s="75"/>
      <c r="I64" s="75"/>
      <c r="J64" s="75"/>
      <c r="K64" s="75"/>
      <c r="L64" s="75"/>
      <c r="M64" s="75"/>
      <c r="N64" s="75"/>
      <c r="O64" s="75"/>
      <c r="P64" s="75"/>
      <c r="Q64" s="75"/>
      <c r="R64" s="75"/>
      <c r="S64" s="75"/>
      <c r="T64" s="75"/>
      <c r="U64" s="75"/>
      <c r="V64" s="75"/>
      <c r="W64" s="75"/>
      <c r="X64" s="75"/>
      <c r="Y64" s="75"/>
    </row>
    <row r="65" spans="2:25" s="41"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41" customFormat="1" ht="9" customHeight="1" x14ac:dyDescent="0.25">
      <c r="B66" s="75"/>
      <c r="C66" s="75"/>
      <c r="D66" s="75"/>
      <c r="E66" s="75"/>
      <c r="F66" s="75"/>
      <c r="G66" s="75"/>
      <c r="H66" s="75"/>
      <c r="I66" s="75"/>
      <c r="J66" s="75"/>
      <c r="K66" s="75"/>
      <c r="L66" s="75"/>
      <c r="M66" s="75"/>
      <c r="N66" s="75"/>
      <c r="O66" s="75"/>
      <c r="P66" s="75"/>
      <c r="Q66" s="75"/>
      <c r="R66" s="75"/>
      <c r="S66" s="75"/>
      <c r="T66" s="75"/>
      <c r="U66" s="75"/>
      <c r="V66" s="75"/>
      <c r="W66" s="75"/>
      <c r="X66" s="75"/>
      <c r="Y66" s="75"/>
    </row>
    <row r="67" spans="2:25" s="25" customFormat="1" ht="9.4" x14ac:dyDescent="0.25"/>
  </sheetData>
  <sheetProtection selectLockedCells="1"/>
  <mergeCells count="20">
    <mergeCell ref="B64:Y66"/>
    <mergeCell ref="S12:Y12"/>
    <mergeCell ref="B30:L39"/>
    <mergeCell ref="N30:Y39"/>
    <mergeCell ref="N42:Y50"/>
    <mergeCell ref="B53:L61"/>
    <mergeCell ref="N53:Y61"/>
    <mergeCell ref="B44:L50"/>
    <mergeCell ref="S6:Y6"/>
    <mergeCell ref="S7:Y7"/>
    <mergeCell ref="C8:Q11"/>
    <mergeCell ref="S8:Y8"/>
    <mergeCell ref="S9:Y9"/>
    <mergeCell ref="S10:Y10"/>
    <mergeCell ref="S11:Y11"/>
    <mergeCell ref="B1:C1"/>
    <mergeCell ref="S2:Y2"/>
    <mergeCell ref="S3:Y3"/>
    <mergeCell ref="S4:Y4"/>
    <mergeCell ref="S5:Y5"/>
  </mergeCells>
  <phoneticPr fontId="34"/>
  <dataValidations count="2">
    <dataValidation allowBlank="1" showInputMessage="1" showErrorMessage="1" sqref="D6:D7 H6:H7" xr:uid="{00000000-0002-0000-0000-000000000000}"/>
    <dataValidation type="whole" operator="lessThan" allowBlank="1" showInputMessage="1" showErrorMessage="1" sqref="F15:F16 K15:K16 W15:W16 F19:F23 J19:J23 Q19:Q23 X20:X26 L26:L27 E42:E43 J42:J43" xr:uid="{00000000-0002-0000-0000-000001000000}">
      <formula1>99999</formula1>
    </dataValidation>
  </dataValidations>
  <printOptions horizontalCentered="1"/>
  <pageMargins left="0.59055118110236227" right="0.59055118110236227" top="0.68" bottom="0.66" header="0.43" footer="0.44"/>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西脇 勝己</dc:creator>
  <cp:lastModifiedBy>学科 総合</cp:lastModifiedBy>
  <cp:lastPrinted>2025-07-01T02:20:31Z</cp:lastPrinted>
  <dcterms:created xsi:type="dcterms:W3CDTF">2025-07-01T23:08:40Z</dcterms:created>
  <dcterms:modified xsi:type="dcterms:W3CDTF">2025-09-09T01:11:21Z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2024-06-10T22:25:59Z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0a3e3ad1-a8d0-4916-983b-da7d52ed621a</vt:lpwstr>
  </property>
  <property fmtid="{D5CDD505-2E9C-101B-9397-08002B2CF9AE}" pid="8" name="MSIP_Label_624c30c7-6183-4bbf-8f5a-0619846ff2e2_ContentBits">
    <vt:lpwstr>0</vt:lpwstr>
  </property>
  <property fmtid="{D5CDD505-2E9C-101B-9397-08002B2CF9AE}" pid="9" name="MSIP_Label_defa4170-0d19-0005-0004-bc88714345d2_Enabled">
    <vt:lpwstr>true</vt:lpwstr>
  </property>
  <property fmtid="{D5CDD505-2E9C-101B-9397-08002B2CF9AE}" pid="10" name="MSIP_Label_defa4170-0d19-0005-0004-bc88714345d2_SetDate">
    <vt:lpwstr>2025-07-01T02:21:29Z</vt:lpwstr>
  </property>
  <property fmtid="{D5CDD505-2E9C-101B-9397-08002B2CF9AE}" pid="11" name="MSIP_Label_defa4170-0d19-0005-0004-bc88714345d2_Method">
    <vt:lpwstr>Standard</vt:lpwstr>
  </property>
  <property fmtid="{D5CDD505-2E9C-101B-9397-08002B2CF9AE}" pid="12" name="MSIP_Label_defa4170-0d19-0005-0004-bc88714345d2_Name">
    <vt:lpwstr>defa4170-0d19-0005-0004-bc88714345d2</vt:lpwstr>
  </property>
  <property fmtid="{D5CDD505-2E9C-101B-9397-08002B2CF9AE}" pid="13" name="MSIP_Label_defa4170-0d19-0005-0004-bc88714345d2_SiteId">
    <vt:lpwstr>b3aceacd-ceff-4204-ad98-1574a3312f69</vt:lpwstr>
  </property>
  <property fmtid="{D5CDD505-2E9C-101B-9397-08002B2CF9AE}" pid="14" name="MSIP_Label_defa4170-0d19-0005-0004-bc88714345d2_ActionId">
    <vt:lpwstr>7aef351b-ecc0-45e4-ba9d-017f04be3c11</vt:lpwstr>
  </property>
  <property fmtid="{D5CDD505-2E9C-101B-9397-08002B2CF9AE}" pid="15" name="MSIP_Label_defa4170-0d19-0005-0004-bc88714345d2_ContentBits">
    <vt:lpwstr>0</vt:lpwstr>
  </property>
</Properties>
</file>